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520"/>
  </bookViews>
  <sheets>
    <sheet name="Gehaltstabelle 2019" sheetId="3" r:id="rId1"/>
    <sheet name="Zulagen und Zuschläge 20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2" l="1"/>
  <c r="E44" i="2"/>
  <c r="E42" i="2"/>
  <c r="C43" i="2"/>
  <c r="C44" i="2"/>
  <c r="C42" i="2"/>
  <c r="C51" i="2"/>
  <c r="C50" i="2"/>
  <c r="C49" i="2"/>
  <c r="C48" i="2"/>
  <c r="C39" i="2"/>
  <c r="C38" i="2"/>
  <c r="C8" i="2"/>
  <c r="C10" i="2"/>
  <c r="C17" i="2"/>
  <c r="C18" i="2"/>
  <c r="C20" i="2"/>
  <c r="C23" i="2"/>
  <c r="C24" i="2"/>
  <c r="C26" i="2"/>
  <c r="C28" i="2"/>
  <c r="C29" i="2"/>
  <c r="C7" i="2"/>
</calcChain>
</file>

<file path=xl/sharedStrings.xml><?xml version="1.0" encoding="utf-8"?>
<sst xmlns="http://schemas.openxmlformats.org/spreadsheetml/2006/main" count="72" uniqueCount="66">
  <si>
    <t>Lohn-/Gehaltstabelle</t>
  </si>
  <si>
    <t>Verwendungsgruppen</t>
  </si>
  <si>
    <t xml:space="preserve">Stufen </t>
  </si>
  <si>
    <t xml:space="preserve">Jahre </t>
  </si>
  <si>
    <t xml:space="preserve"> 1– 2 </t>
  </si>
  <si>
    <t xml:space="preserve"> 3– 4 </t>
  </si>
  <si>
    <t xml:space="preserve"> 5– 6 </t>
  </si>
  <si>
    <t xml:space="preserve"> 7– 8 </t>
  </si>
  <si>
    <t xml:space="preserve">9–10 </t>
  </si>
  <si>
    <t xml:space="preserve">11–12 </t>
  </si>
  <si>
    <t xml:space="preserve">13–14 </t>
  </si>
  <si>
    <t xml:space="preserve">15–16 </t>
  </si>
  <si>
    <t xml:space="preserve">17–18 </t>
  </si>
  <si>
    <t xml:space="preserve">19–20 </t>
  </si>
  <si>
    <t xml:space="preserve">21–22 </t>
  </si>
  <si>
    <t xml:space="preserve">23–24 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</si>
  <si>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</si>
  <si>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</si>
  <si>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</si>
  <si>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</si>
  <si>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</si>
  <si>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</si>
  <si>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>Gültig ab 1.2.2019</t>
  </si>
  <si>
    <t>Weitere Entgeltanpassungen</t>
  </si>
  <si>
    <t>Zulagen und Zuschläge</t>
  </si>
  <si>
    <t>kaufmänn. Rundung auf 1c</t>
  </si>
  <si>
    <t>§ 9 Nachtarbeitszuschlag</t>
  </si>
  <si>
    <t>Je Nachtarbeitsstunde</t>
  </si>
  <si>
    <t>Nachtdienstpauschale</t>
  </si>
  <si>
    <t>Nachtarbeit Pauschalabgeltung /Kind wt</t>
  </si>
  <si>
    <t>Nachtarbeit Pauschalabgeltung /Kind sft</t>
  </si>
  <si>
    <t>§ 31 Zulagen und Zuschläge</t>
  </si>
  <si>
    <t xml:space="preserve">SEG je Stde </t>
  </si>
  <si>
    <t xml:space="preserve">SEG Pauschale </t>
  </si>
  <si>
    <t xml:space="preserve">Sonn und FT Zuschläge je Stde </t>
  </si>
  <si>
    <t>Stationsleitung je Vollzeitmonat</t>
  </si>
  <si>
    <t>Leitung SÖB/GBP</t>
  </si>
  <si>
    <t>geprüfte Sonderkindergärtnerin monatl</t>
  </si>
  <si>
    <t>Sonstige Entgelte</t>
  </si>
  <si>
    <t>1. Lehrjahr</t>
  </si>
  <si>
    <t>2. Lehrjahr</t>
  </si>
  <si>
    <t>3. Lehrjahr</t>
  </si>
  <si>
    <t>4. Lehrjahr</t>
  </si>
  <si>
    <t>A</t>
  </si>
  <si>
    <t>B</t>
  </si>
  <si>
    <t>Kindergartenleitung 1. Gruppe und Monat</t>
  </si>
  <si>
    <t>Kindergartenleitung ab 2. Gruppe und Monat</t>
  </si>
  <si>
    <t>§ 13 Rufbereitschaft</t>
  </si>
  <si>
    <t>§ 21 Tagesmütter</t>
  </si>
  <si>
    <t>§ 33 Lehrlinge</t>
  </si>
  <si>
    <t>§ 29b Aufzahlung Pflegekräfte</t>
  </si>
  <si>
    <t>PA</t>
  </si>
  <si>
    <t>PFA</t>
  </si>
  <si>
    <t>DGKP</t>
  </si>
  <si>
    <t>ab 1.2.2019</t>
  </si>
  <si>
    <t>ab 1.10.2019</t>
  </si>
  <si>
    <t>3,2% + € 100</t>
  </si>
  <si>
    <t>neu</t>
  </si>
  <si>
    <t>kaufmänn. Rundung auf 10c</t>
  </si>
  <si>
    <t>§ 29a (bisher § 28) TMA Gehälter</t>
  </si>
  <si>
    <t>§ 15 Dienstplan</t>
  </si>
  <si>
    <t>Dienst an freien Tagen</t>
  </si>
  <si>
    <t>zusätzlicher Dienstblock</t>
  </si>
  <si>
    <t>Kaufmännische Rundung auf 10 Cent</t>
  </si>
  <si>
    <t>In Euro</t>
  </si>
  <si>
    <t>§ 22c, § 24 Tagespauschale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</si>
</sst>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DB001B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DB001B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DB001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001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Font="1"/>
    <xf numFmtId="164" fontId="9" fillId="0" borderId="0" xfId="3" applyFont="1" applyFill="1" applyBorder="1"/>
    <xf numFmtId="0" fontId="0" fillId="0" borderId="0" xfId="0" applyFont="1" applyAlignment="1">
      <alignment horizontal="right" indent="1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inden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right" indent="1"/>
    </xf>
    <xf numFmtId="0" fontId="9" fillId="0" borderId="1" xfId="0" applyFont="1" applyFill="1" applyBorder="1" applyAlignment="1">
      <alignment horizontal="center" vertical="center"/>
    </xf>
    <xf numFmtId="164" fontId="10" fillId="0" borderId="1" xfId="3" applyFont="1" applyFill="1" applyBorder="1"/>
    <xf numFmtId="10" fontId="10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0" fillId="0" borderId="1" xfId="3" applyFont="1" applyFill="1" applyBorder="1" applyAlignment="1">
      <alignment wrapText="1"/>
    </xf>
    <xf numFmtId="0" fontId="10" fillId="0" borderId="0" xfId="0" applyFont="1" applyFill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164" fontId="10" fillId="3" borderId="1" xfId="3" applyFont="1" applyFill="1" applyBorder="1"/>
    <xf numFmtId="0" fontId="6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left" indent="1"/>
    </xf>
    <xf numFmtId="0" fontId="18" fillId="0" borderId="0" xfId="0" applyFont="1"/>
    <xf numFmtId="0" fontId="16" fillId="0" borderId="0" xfId="0" applyFont="1"/>
    <xf numFmtId="0" fontId="17" fillId="0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64" fontId="10" fillId="0" borderId="0" xfId="3" applyFont="1" applyFill="1" applyBorder="1"/>
    <xf numFmtId="0" fontId="17" fillId="2" borderId="1" xfId="0" applyFont="1" applyFill="1" applyBorder="1" applyAlignment="1">
      <alignment horizontal="center" vertical="center"/>
    </xf>
    <xf numFmtId="43" fontId="16" fillId="0" borderId="1" xfId="1" applyFont="1" applyFill="1" applyBorder="1" applyAlignment="1" applyProtection="1">
      <alignment horizontal="right" vertical="center" indent="1"/>
      <protection locked="0"/>
    </xf>
    <xf numFmtId="0" fontId="19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4">
    <cellStyle name="Euro" xfId="3"/>
    <cellStyle name="Komma 2" xfId="1"/>
    <cellStyle name="Standard" xfId="0" builtinId="0"/>
    <cellStyle name="Währung 2" xfId="2"/>
  </cellStyles>
  <dxfs count="0"/>
  <tableStyles count="0" defaultTableStyle="TableStyleMedium2" defaultPivotStyle="PivotStyleLight16"/>
  <colors>
    <mruColors>
      <color rgb="FFDB0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30" sqref="A30"/>
    </sheetView>
  </sheetViews>
  <sheetFormatPr baseColWidth="10" defaultRowHeight="15" x14ac:dyDescent="0.25"/>
  <cols>
    <col min="2" max="2" width="10.85546875" customWidth="1"/>
    <col min="3" max="11" width="11.7109375" bestFit="1" customWidth="1"/>
  </cols>
  <sheetData>
    <row r="1" spans="1:11" ht="19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" customFormat="1" x14ac:dyDescent="0.25">
      <c r="A3" s="23" t="s">
        <v>63</v>
      </c>
      <c r="B3" s="25"/>
      <c r="C3" s="25"/>
      <c r="E3" s="25"/>
      <c r="F3" s="25"/>
      <c r="G3" s="25"/>
      <c r="H3" s="25"/>
      <c r="I3" s="25"/>
      <c r="J3" s="25"/>
    </row>
    <row r="4" spans="1:11" x14ac:dyDescent="0.25">
      <c r="A4" s="31" t="s">
        <v>64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x14ac:dyDescent="0.25">
      <c r="A5" s="24"/>
      <c r="B5" s="24"/>
      <c r="C5" s="35" t="s">
        <v>1</v>
      </c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28" t="s">
        <v>2</v>
      </c>
      <c r="B6" s="28" t="s">
        <v>3</v>
      </c>
      <c r="C6" s="28">
        <v>1</v>
      </c>
      <c r="D6" s="28">
        <v>2</v>
      </c>
      <c r="E6" s="28">
        <v>3</v>
      </c>
      <c r="F6" s="28">
        <v>4</v>
      </c>
      <c r="G6" s="28">
        <v>5</v>
      </c>
      <c r="H6" s="28">
        <v>6</v>
      </c>
      <c r="I6" s="28">
        <v>7</v>
      </c>
      <c r="J6" s="28">
        <v>8</v>
      </c>
      <c r="K6" s="28">
        <v>9</v>
      </c>
    </row>
    <row r="7" spans="1:11" x14ac:dyDescent="0.25">
      <c r="A7" s="28">
        <v>1</v>
      </c>
      <c r="B7" s="30" t="s">
        <v>4</v>
      </c>
      <c r="C7" s="29">
        <v>1638.9</v>
      </c>
      <c r="D7" s="29">
        <v>1704.7</v>
      </c>
      <c r="E7" s="29">
        <v>1790.3</v>
      </c>
      <c r="F7" s="29">
        <v>1875</v>
      </c>
      <c r="G7" s="29">
        <v>2024.1</v>
      </c>
      <c r="H7" s="29">
        <v>2173.1999999999998</v>
      </c>
      <c r="I7" s="29">
        <v>2330.6</v>
      </c>
      <c r="J7" s="29">
        <v>2538.5</v>
      </c>
      <c r="K7" s="29">
        <v>2946.2</v>
      </c>
    </row>
    <row r="8" spans="1:11" x14ac:dyDescent="0.25">
      <c r="A8" s="28">
        <v>2</v>
      </c>
      <c r="B8" s="30" t="s">
        <v>5</v>
      </c>
      <c r="C8" s="29">
        <v>1658.4</v>
      </c>
      <c r="D8" s="29">
        <v>1736.5</v>
      </c>
      <c r="E8" s="29">
        <v>1822.4</v>
      </c>
      <c r="F8" s="29">
        <v>1912.3</v>
      </c>
      <c r="G8" s="29">
        <v>2065.1999999999998</v>
      </c>
      <c r="H8" s="29">
        <v>2215.9</v>
      </c>
      <c r="I8" s="29">
        <v>2378.6</v>
      </c>
      <c r="J8" s="29">
        <v>2613.1</v>
      </c>
      <c r="K8" s="29">
        <v>3063.7</v>
      </c>
    </row>
    <row r="9" spans="1:11" x14ac:dyDescent="0.25">
      <c r="A9" s="28">
        <v>3</v>
      </c>
      <c r="B9" s="30" t="s">
        <v>6</v>
      </c>
      <c r="C9" s="29">
        <v>1689.4</v>
      </c>
      <c r="D9" s="29">
        <v>1768.7</v>
      </c>
      <c r="E9" s="29">
        <v>1858.4</v>
      </c>
      <c r="F9" s="29">
        <v>1964.7</v>
      </c>
      <c r="G9" s="29">
        <v>2125.3000000000002</v>
      </c>
      <c r="H9" s="29">
        <v>2281.3000000000002</v>
      </c>
      <c r="I9" s="29">
        <v>2449.1999999999998</v>
      </c>
      <c r="J9" s="29">
        <v>2715.9</v>
      </c>
      <c r="K9" s="29">
        <v>3211.6</v>
      </c>
    </row>
    <row r="10" spans="1:11" x14ac:dyDescent="0.25">
      <c r="A10" s="28">
        <v>4</v>
      </c>
      <c r="B10" s="30" t="s">
        <v>7</v>
      </c>
      <c r="C10" s="29">
        <v>1718.6</v>
      </c>
      <c r="D10" s="29">
        <v>1800.8</v>
      </c>
      <c r="E10" s="29">
        <v>1892.9</v>
      </c>
      <c r="F10" s="29">
        <v>2002.2</v>
      </c>
      <c r="G10" s="29">
        <v>2195.8000000000002</v>
      </c>
      <c r="H10" s="29">
        <v>2367.8000000000002</v>
      </c>
      <c r="I10" s="29">
        <v>2541.1999999999998</v>
      </c>
      <c r="J10" s="29">
        <v>2842.4</v>
      </c>
      <c r="K10" s="29">
        <v>3387.7</v>
      </c>
    </row>
    <row r="11" spans="1:11" x14ac:dyDescent="0.25">
      <c r="A11" s="28">
        <v>5</v>
      </c>
      <c r="B11" s="30" t="s">
        <v>8</v>
      </c>
      <c r="C11" s="29">
        <v>1750.7</v>
      </c>
      <c r="D11" s="29">
        <v>1835.3</v>
      </c>
      <c r="E11" s="29">
        <v>1926.1</v>
      </c>
      <c r="F11" s="29">
        <v>2037.2</v>
      </c>
      <c r="G11" s="29">
        <v>2246.6</v>
      </c>
      <c r="H11" s="29">
        <v>2433.1</v>
      </c>
      <c r="I11" s="29">
        <v>2610.6999999999998</v>
      </c>
      <c r="J11" s="29">
        <v>2970.3</v>
      </c>
      <c r="K11" s="29">
        <v>3564.9</v>
      </c>
    </row>
    <row r="12" spans="1:11" x14ac:dyDescent="0.25">
      <c r="A12" s="28">
        <v>6</v>
      </c>
      <c r="B12" s="30" t="s">
        <v>9</v>
      </c>
      <c r="C12" s="29">
        <v>1781.3</v>
      </c>
      <c r="D12" s="29">
        <v>1867.3</v>
      </c>
      <c r="E12" s="29">
        <v>1961</v>
      </c>
      <c r="F12" s="29">
        <v>2076</v>
      </c>
      <c r="G12" s="29">
        <v>2286.4</v>
      </c>
      <c r="H12" s="29">
        <v>2496.9</v>
      </c>
      <c r="I12" s="29">
        <v>2682.4</v>
      </c>
      <c r="J12" s="29">
        <v>3070.1</v>
      </c>
      <c r="K12" s="29">
        <v>3712.9</v>
      </c>
    </row>
    <row r="13" spans="1:11" x14ac:dyDescent="0.25">
      <c r="A13" s="28">
        <v>7</v>
      </c>
      <c r="B13" s="30" t="s">
        <v>10</v>
      </c>
      <c r="C13" s="29">
        <v>1812.2</v>
      </c>
      <c r="D13" s="29">
        <v>1899.4</v>
      </c>
      <c r="E13" s="29">
        <v>1995.5</v>
      </c>
      <c r="F13" s="29">
        <v>2113.1</v>
      </c>
      <c r="G13" s="29">
        <v>2326.6</v>
      </c>
      <c r="H13" s="29">
        <v>2563.8000000000002</v>
      </c>
      <c r="I13" s="29">
        <v>2751.7</v>
      </c>
      <c r="J13" s="29">
        <v>3147.7</v>
      </c>
      <c r="K13" s="29">
        <v>3830.3</v>
      </c>
    </row>
    <row r="14" spans="1:11" x14ac:dyDescent="0.25">
      <c r="A14" s="28">
        <v>8</v>
      </c>
      <c r="B14" s="30" t="s">
        <v>11</v>
      </c>
      <c r="C14" s="29">
        <v>1843</v>
      </c>
      <c r="D14" s="29">
        <v>1931.4</v>
      </c>
      <c r="E14" s="29">
        <v>2029.2</v>
      </c>
      <c r="F14" s="29">
        <v>2149.3000000000002</v>
      </c>
      <c r="G14" s="29">
        <v>2367.8000000000002</v>
      </c>
      <c r="H14" s="29">
        <v>2629.2</v>
      </c>
      <c r="I14" s="29">
        <v>2821.1</v>
      </c>
      <c r="J14" s="29">
        <v>3223.8</v>
      </c>
      <c r="K14" s="29">
        <v>3918.1</v>
      </c>
    </row>
    <row r="15" spans="1:11" x14ac:dyDescent="0.25">
      <c r="A15" s="28">
        <v>9</v>
      </c>
      <c r="B15" s="30" t="s">
        <v>12</v>
      </c>
      <c r="C15" s="29">
        <v>1873.8</v>
      </c>
      <c r="D15" s="29">
        <v>1963.4</v>
      </c>
      <c r="E15" s="29">
        <v>2065.1999999999998</v>
      </c>
      <c r="F15" s="29">
        <v>2187.8000000000002</v>
      </c>
      <c r="G15" s="29">
        <v>2409.1999999999998</v>
      </c>
      <c r="H15" s="29">
        <v>2670.2</v>
      </c>
      <c r="I15" s="29">
        <v>2890.4</v>
      </c>
      <c r="J15" s="29">
        <v>3296.8</v>
      </c>
      <c r="K15" s="29">
        <v>4006.2</v>
      </c>
    </row>
    <row r="16" spans="1:11" x14ac:dyDescent="0.25">
      <c r="A16" s="28">
        <v>10</v>
      </c>
      <c r="B16" s="30" t="s">
        <v>13</v>
      </c>
      <c r="C16" s="29">
        <v>1904.5</v>
      </c>
      <c r="D16" s="29">
        <v>1998.1</v>
      </c>
      <c r="E16" s="29">
        <v>2101.3000000000002</v>
      </c>
      <c r="F16" s="29">
        <v>2225.1999999999998</v>
      </c>
      <c r="G16" s="29">
        <v>2450.5</v>
      </c>
      <c r="H16" s="29">
        <v>2714.4</v>
      </c>
      <c r="I16" s="29">
        <v>2959.6</v>
      </c>
      <c r="J16" s="29">
        <v>3374.2</v>
      </c>
      <c r="K16" s="29">
        <v>4095.5</v>
      </c>
    </row>
    <row r="17" spans="1:11" x14ac:dyDescent="0.25">
      <c r="A17" s="28">
        <v>11</v>
      </c>
      <c r="B17" s="30" t="s">
        <v>14</v>
      </c>
      <c r="C17" s="29">
        <v>1928.8</v>
      </c>
      <c r="D17" s="29">
        <v>2021.4</v>
      </c>
      <c r="E17" s="29">
        <v>2127.9</v>
      </c>
      <c r="F17" s="29">
        <v>2261</v>
      </c>
      <c r="G17" s="29">
        <v>2489.1</v>
      </c>
      <c r="H17" s="29">
        <v>2758.5</v>
      </c>
      <c r="I17" s="29">
        <v>3006.4</v>
      </c>
      <c r="J17" s="29">
        <v>3426.2</v>
      </c>
      <c r="K17" s="29">
        <v>4183.5</v>
      </c>
    </row>
    <row r="18" spans="1:11" x14ac:dyDescent="0.25">
      <c r="A18" s="28">
        <v>12</v>
      </c>
      <c r="B18" s="30" t="s">
        <v>15</v>
      </c>
      <c r="C18" s="29">
        <v>1953.3</v>
      </c>
      <c r="D18" s="29">
        <v>2045.2</v>
      </c>
      <c r="E18" s="29">
        <v>2153.1</v>
      </c>
      <c r="F18" s="29">
        <v>2299.9</v>
      </c>
      <c r="G18" s="29">
        <v>2529.1</v>
      </c>
      <c r="H18" s="29">
        <v>2802.3</v>
      </c>
      <c r="I18" s="29">
        <v>3052.9</v>
      </c>
      <c r="J18" s="29">
        <v>3475.7</v>
      </c>
      <c r="K18" s="29">
        <v>4272.8999999999996</v>
      </c>
    </row>
    <row r="19" spans="1:11" x14ac:dyDescent="0.25">
      <c r="A19" s="28">
        <v>13</v>
      </c>
      <c r="B19" s="30" t="s">
        <v>16</v>
      </c>
      <c r="C19" s="29">
        <v>1974.8</v>
      </c>
      <c r="D19" s="29">
        <v>2072</v>
      </c>
      <c r="E19" s="29">
        <v>2181.3000000000002</v>
      </c>
      <c r="F19" s="29">
        <v>2326.6</v>
      </c>
      <c r="G19" s="29">
        <v>2570.5</v>
      </c>
      <c r="H19" s="29">
        <v>2846.4</v>
      </c>
      <c r="I19" s="29">
        <v>3099.7</v>
      </c>
      <c r="J19" s="29">
        <v>3526.2</v>
      </c>
      <c r="K19" s="29">
        <v>4331.3999999999996</v>
      </c>
    </row>
    <row r="20" spans="1:11" x14ac:dyDescent="0.25">
      <c r="A20" s="28">
        <v>14</v>
      </c>
      <c r="B20" s="30" t="s">
        <v>17</v>
      </c>
      <c r="C20" s="29">
        <v>1999.1</v>
      </c>
      <c r="D20" s="29">
        <v>2095.9</v>
      </c>
      <c r="E20" s="29">
        <v>2207.8000000000002</v>
      </c>
      <c r="F20" s="29">
        <v>2354.4</v>
      </c>
      <c r="G20" s="29">
        <v>2610.6999999999998</v>
      </c>
      <c r="H20" s="29">
        <v>2887.6</v>
      </c>
      <c r="I20" s="29">
        <v>3146.4</v>
      </c>
      <c r="J20" s="29">
        <v>3576.9</v>
      </c>
      <c r="K20" s="29">
        <v>4390.3</v>
      </c>
    </row>
    <row r="21" spans="1:11" x14ac:dyDescent="0.25">
      <c r="A21" s="28">
        <v>15</v>
      </c>
      <c r="B21" s="30" t="s">
        <v>18</v>
      </c>
      <c r="C21" s="29">
        <v>2021.4</v>
      </c>
      <c r="D21" s="29">
        <v>2123.8000000000002</v>
      </c>
      <c r="E21" s="29">
        <v>2234.6</v>
      </c>
      <c r="F21" s="29">
        <v>2382.5</v>
      </c>
      <c r="G21" s="29">
        <v>2650.6</v>
      </c>
      <c r="H21" s="29">
        <v>2931.7</v>
      </c>
      <c r="I21" s="29">
        <v>3193</v>
      </c>
      <c r="J21" s="29">
        <v>3627.6</v>
      </c>
      <c r="K21" s="29">
        <v>4450.2</v>
      </c>
    </row>
    <row r="22" spans="1:11" x14ac:dyDescent="0.25">
      <c r="A22" s="28">
        <v>16</v>
      </c>
      <c r="B22" s="30" t="s">
        <v>19</v>
      </c>
      <c r="C22" s="29">
        <v>2045.2</v>
      </c>
      <c r="D22" s="29">
        <v>2147.8000000000002</v>
      </c>
      <c r="E22" s="29">
        <v>2261</v>
      </c>
      <c r="F22" s="29">
        <v>2411.8000000000002</v>
      </c>
      <c r="G22" s="29">
        <v>2691.8</v>
      </c>
      <c r="H22" s="29">
        <v>2975.6</v>
      </c>
      <c r="I22" s="29">
        <v>3238.2</v>
      </c>
      <c r="J22" s="29">
        <v>3678.2</v>
      </c>
      <c r="K22" s="29">
        <v>4507.5</v>
      </c>
    </row>
    <row r="23" spans="1:11" x14ac:dyDescent="0.25">
      <c r="A23" s="28">
        <v>17</v>
      </c>
      <c r="B23" s="30" t="s">
        <v>20</v>
      </c>
      <c r="C23" s="29">
        <v>2069.3000000000002</v>
      </c>
      <c r="D23" s="29">
        <v>2173.1999999999998</v>
      </c>
      <c r="E23" s="29">
        <v>2287.8000000000002</v>
      </c>
      <c r="F23" s="29">
        <v>2438.5</v>
      </c>
      <c r="G23" s="29">
        <v>2733.3</v>
      </c>
      <c r="H23" s="29">
        <v>3019.6</v>
      </c>
      <c r="I23" s="29">
        <v>3285.1</v>
      </c>
      <c r="J23" s="29">
        <v>3728.9</v>
      </c>
      <c r="K23" s="29">
        <v>4566.3</v>
      </c>
    </row>
    <row r="24" spans="1:11" x14ac:dyDescent="0.25">
      <c r="A24" s="28">
        <v>18</v>
      </c>
      <c r="B24" s="30" t="s">
        <v>21</v>
      </c>
      <c r="C24" s="29">
        <v>2093.1999999999998</v>
      </c>
      <c r="D24" s="29">
        <v>2198.5</v>
      </c>
      <c r="E24" s="29">
        <v>2314.5</v>
      </c>
      <c r="F24" s="29">
        <v>2467.8000000000002</v>
      </c>
      <c r="G24" s="29">
        <v>2772.9</v>
      </c>
      <c r="H24" s="29">
        <v>3062.6</v>
      </c>
      <c r="I24" s="29">
        <v>3332.8</v>
      </c>
      <c r="J24" s="29">
        <v>3779.6</v>
      </c>
      <c r="K24" s="29">
        <v>4624.7</v>
      </c>
    </row>
  </sheetData>
  <mergeCells count="3">
    <mergeCell ref="A1:K1"/>
    <mergeCell ref="A2:K2"/>
    <mergeCell ref="C5:K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27" sqref="F27"/>
    </sheetView>
  </sheetViews>
  <sheetFormatPr baseColWidth="10" defaultRowHeight="15" x14ac:dyDescent="0.25"/>
  <cols>
    <col min="1" max="1" width="38.85546875" customWidth="1"/>
    <col min="3" max="3" width="11.42578125" style="1"/>
  </cols>
  <sheetData>
    <row r="1" spans="1:5" ht="21.6" customHeight="1" x14ac:dyDescent="0.35">
      <c r="A1" s="36" t="s">
        <v>23</v>
      </c>
      <c r="B1" s="36"/>
      <c r="C1" s="36"/>
      <c r="D1" s="36"/>
      <c r="E1" s="36"/>
    </row>
    <row r="2" spans="1:5" x14ac:dyDescent="0.25">
      <c r="A2" s="2"/>
      <c r="B2" s="1"/>
      <c r="D2" s="1"/>
    </row>
    <row r="3" spans="1:5" ht="15.75" x14ac:dyDescent="0.25">
      <c r="A3" s="22" t="s">
        <v>24</v>
      </c>
      <c r="B3" s="1"/>
      <c r="D3" s="1"/>
    </row>
    <row r="4" spans="1:5" s="21" customFormat="1" ht="18.75" x14ac:dyDescent="0.3">
      <c r="A4" s="18"/>
      <c r="B4" s="19">
        <v>2018</v>
      </c>
      <c r="C4" s="20">
        <v>2019</v>
      </c>
    </row>
    <row r="5" spans="1:5" ht="22.5" x14ac:dyDescent="0.25">
      <c r="A5" s="5"/>
      <c r="B5" s="6" t="s">
        <v>25</v>
      </c>
      <c r="C5" s="12">
        <v>3.2000000000000001E-2</v>
      </c>
      <c r="D5" s="1"/>
      <c r="E5" s="1"/>
    </row>
    <row r="6" spans="1:5" x14ac:dyDescent="0.25">
      <c r="A6" s="7" t="s">
        <v>26</v>
      </c>
      <c r="B6" s="8"/>
      <c r="C6" s="8"/>
      <c r="D6" s="1"/>
      <c r="E6" s="1"/>
    </row>
    <row r="7" spans="1:5" x14ac:dyDescent="0.25">
      <c r="A7" s="4" t="s">
        <v>27</v>
      </c>
      <c r="B7" s="11">
        <v>6.75</v>
      </c>
      <c r="C7" s="11">
        <f>B7+B7*$C$5</f>
        <v>6.9660000000000002</v>
      </c>
      <c r="D7" s="1"/>
      <c r="E7" s="1"/>
    </row>
    <row r="8" spans="1:5" x14ac:dyDescent="0.25">
      <c r="A8" s="4" t="s">
        <v>28</v>
      </c>
      <c r="B8" s="11">
        <v>38.630000000000003</v>
      </c>
      <c r="C8" s="11">
        <f>B8+B8*$C$5</f>
        <v>39.866160000000001</v>
      </c>
      <c r="D8" s="1"/>
      <c r="E8" s="1"/>
    </row>
    <row r="9" spans="1:5" x14ac:dyDescent="0.25">
      <c r="A9" s="7"/>
      <c r="B9" s="1"/>
      <c r="D9" s="1"/>
      <c r="E9" s="1"/>
    </row>
    <row r="10" spans="1:5" x14ac:dyDescent="0.25">
      <c r="A10" s="7" t="s">
        <v>47</v>
      </c>
      <c r="B10" s="11">
        <v>3.12</v>
      </c>
      <c r="C10" s="11">
        <f>B10+B10*$C$5</f>
        <v>3.21984</v>
      </c>
      <c r="D10" s="1"/>
      <c r="E10" s="1"/>
    </row>
    <row r="11" spans="1:5" s="1" customFormat="1" x14ac:dyDescent="0.25">
      <c r="A11" s="7"/>
      <c r="B11" s="27"/>
      <c r="C11" s="27"/>
    </row>
    <row r="12" spans="1:5" s="1" customFormat="1" x14ac:dyDescent="0.25">
      <c r="A12" s="7" t="s">
        <v>60</v>
      </c>
      <c r="B12" s="27"/>
      <c r="C12" s="27"/>
    </row>
    <row r="13" spans="1:5" s="1" customFormat="1" x14ac:dyDescent="0.25">
      <c r="A13" s="15" t="s">
        <v>61</v>
      </c>
      <c r="B13" s="11"/>
      <c r="C13" s="11">
        <v>20</v>
      </c>
      <c r="D13" s="1" t="s">
        <v>57</v>
      </c>
    </row>
    <row r="14" spans="1:5" s="1" customFormat="1" x14ac:dyDescent="0.25">
      <c r="A14" s="9" t="s">
        <v>62</v>
      </c>
      <c r="B14" s="11"/>
      <c r="C14" s="11">
        <v>10</v>
      </c>
      <c r="D14" s="1" t="s">
        <v>57</v>
      </c>
    </row>
    <row r="15" spans="1:5" x14ac:dyDescent="0.25">
      <c r="A15" s="7"/>
      <c r="B15" s="1"/>
      <c r="D15" s="1"/>
      <c r="E15" s="1"/>
    </row>
    <row r="16" spans="1:5" x14ac:dyDescent="0.25">
      <c r="A16" s="7" t="s">
        <v>48</v>
      </c>
      <c r="B16" s="1"/>
      <c r="D16" s="1"/>
      <c r="E16" s="1"/>
    </row>
    <row r="17" spans="1:5" x14ac:dyDescent="0.25">
      <c r="A17" s="4" t="s">
        <v>29</v>
      </c>
      <c r="B17" s="11">
        <v>26.21</v>
      </c>
      <c r="C17" s="11">
        <f>B17+B17*$C$5</f>
        <v>27.048719999999999</v>
      </c>
      <c r="D17" s="1"/>
      <c r="E17" s="1"/>
    </row>
    <row r="18" spans="1:5" x14ac:dyDescent="0.25">
      <c r="A18" s="4" t="s">
        <v>30</v>
      </c>
      <c r="B18" s="11">
        <v>31.63</v>
      </c>
      <c r="C18" s="11">
        <f>B18+B18*$C$5</f>
        <v>32.642159999999997</v>
      </c>
      <c r="D18" s="1"/>
      <c r="E18" s="1"/>
    </row>
    <row r="19" spans="1:5" x14ac:dyDescent="0.25">
      <c r="A19" s="4"/>
      <c r="B19" s="1"/>
      <c r="C19" s="11"/>
      <c r="D19" s="1"/>
      <c r="E19" s="1"/>
    </row>
    <row r="20" spans="1:5" x14ac:dyDescent="0.25">
      <c r="A20" s="7" t="s">
        <v>65</v>
      </c>
      <c r="B20" s="11">
        <v>62.3</v>
      </c>
      <c r="C20" s="11">
        <f>B20+B20*$C$5</f>
        <v>64.293599999999998</v>
      </c>
      <c r="D20" s="1"/>
      <c r="E20" s="1"/>
    </row>
    <row r="21" spans="1:5" x14ac:dyDescent="0.25">
      <c r="A21" s="4"/>
      <c r="B21" s="1"/>
      <c r="D21" s="1"/>
      <c r="E21" s="1"/>
    </row>
    <row r="22" spans="1:5" x14ac:dyDescent="0.25">
      <c r="A22" s="7" t="s">
        <v>31</v>
      </c>
      <c r="B22" s="1"/>
      <c r="D22" s="1"/>
      <c r="E22" s="1"/>
    </row>
    <row r="23" spans="1:5" x14ac:dyDescent="0.25">
      <c r="A23" s="4" t="s">
        <v>32</v>
      </c>
      <c r="B23" s="11">
        <v>1.1000000000000001</v>
      </c>
      <c r="C23" s="11">
        <f>B23+B23*$C$5</f>
        <v>1.1352</v>
      </c>
      <c r="D23" s="1"/>
      <c r="E23" s="1"/>
    </row>
    <row r="24" spans="1:5" x14ac:dyDescent="0.25">
      <c r="A24" s="4" t="s">
        <v>33</v>
      </c>
      <c r="B24" s="11">
        <v>181.61</v>
      </c>
      <c r="C24" s="11">
        <f>B24+B24*$C$5</f>
        <v>187.42152000000002</v>
      </c>
      <c r="D24" s="1"/>
      <c r="E24" s="1"/>
    </row>
    <row r="25" spans="1:5" x14ac:dyDescent="0.25">
      <c r="A25" s="4"/>
      <c r="B25" s="1"/>
      <c r="D25" s="1"/>
      <c r="E25" s="1"/>
    </row>
    <row r="26" spans="1:5" x14ac:dyDescent="0.25">
      <c r="A26" s="4" t="s">
        <v>34</v>
      </c>
      <c r="B26" s="11">
        <v>4.45</v>
      </c>
      <c r="C26" s="11">
        <f>B26+B26*$C$5</f>
        <v>4.5924000000000005</v>
      </c>
      <c r="D26" s="1"/>
      <c r="E26" s="1"/>
    </row>
    <row r="27" spans="1:5" x14ac:dyDescent="0.25">
      <c r="A27" s="4"/>
      <c r="B27" s="1"/>
      <c r="D27" s="1"/>
      <c r="E27" s="1"/>
    </row>
    <row r="28" spans="1:5" x14ac:dyDescent="0.25">
      <c r="A28" s="4" t="s">
        <v>35</v>
      </c>
      <c r="B28" s="11">
        <v>637.47</v>
      </c>
      <c r="C28" s="11">
        <f>B28+B28*$C$5</f>
        <v>657.86904000000004</v>
      </c>
      <c r="D28" s="1"/>
      <c r="E28" s="1"/>
    </row>
    <row r="29" spans="1:5" x14ac:dyDescent="0.25">
      <c r="A29" s="4" t="s">
        <v>36</v>
      </c>
      <c r="B29" s="11">
        <v>313.55</v>
      </c>
      <c r="C29" s="11">
        <f>B29+B29*$C$5</f>
        <v>323.58359999999999</v>
      </c>
      <c r="D29" s="1"/>
      <c r="E29" s="1"/>
    </row>
    <row r="30" spans="1:5" ht="28.9" customHeight="1" x14ac:dyDescent="0.25">
      <c r="A30" s="4" t="s">
        <v>45</v>
      </c>
      <c r="B30" s="11">
        <v>55.56</v>
      </c>
      <c r="C30" s="14">
        <v>90</v>
      </c>
      <c r="D30" s="1" t="s">
        <v>57</v>
      </c>
      <c r="E30" s="1"/>
    </row>
    <row r="31" spans="1:5" s="1" customFormat="1" ht="28.9" customHeight="1" x14ac:dyDescent="0.25">
      <c r="A31" s="4" t="s">
        <v>46</v>
      </c>
      <c r="B31" s="11">
        <v>55.56</v>
      </c>
      <c r="C31" s="14">
        <v>55.56</v>
      </c>
      <c r="D31" s="1" t="s">
        <v>57</v>
      </c>
    </row>
    <row r="32" spans="1:5" x14ac:dyDescent="0.25">
      <c r="A32" s="4" t="s">
        <v>37</v>
      </c>
      <c r="B32" s="11">
        <v>184.13</v>
      </c>
      <c r="C32" s="11">
        <v>210</v>
      </c>
      <c r="D32" s="1" t="s">
        <v>57</v>
      </c>
      <c r="E32" s="1"/>
    </row>
    <row r="33" spans="1:5" ht="15.75" x14ac:dyDescent="0.25">
      <c r="A33" s="4"/>
      <c r="B33" s="3"/>
      <c r="D33" s="1"/>
      <c r="E33" s="1"/>
    </row>
    <row r="34" spans="1:5" ht="15.75" x14ac:dyDescent="0.25">
      <c r="A34" s="4"/>
      <c r="B34" s="3"/>
      <c r="D34" s="1"/>
      <c r="E34" s="1"/>
    </row>
    <row r="35" spans="1:5" ht="15.75" x14ac:dyDescent="0.25">
      <c r="A35" s="22" t="s">
        <v>38</v>
      </c>
      <c r="B35" s="10">
        <v>2018</v>
      </c>
      <c r="C35" s="13">
        <v>2019</v>
      </c>
      <c r="D35" s="1"/>
      <c r="E35" s="1"/>
    </row>
    <row r="36" spans="1:5" ht="33.75" x14ac:dyDescent="0.25">
      <c r="A36" s="4"/>
      <c r="B36" s="6" t="s">
        <v>58</v>
      </c>
      <c r="C36" s="12">
        <v>3.2000000000000001E-2</v>
      </c>
      <c r="D36" s="1"/>
      <c r="E36" s="1"/>
    </row>
    <row r="37" spans="1:5" x14ac:dyDescent="0.25">
      <c r="A37" s="7" t="s">
        <v>59</v>
      </c>
      <c r="B37" s="1"/>
      <c r="D37" s="1"/>
      <c r="E37" s="1"/>
    </row>
    <row r="38" spans="1:5" x14ac:dyDescent="0.25">
      <c r="A38" s="4" t="s">
        <v>43</v>
      </c>
      <c r="B38" s="11">
        <v>1445.5</v>
      </c>
      <c r="C38" s="11">
        <f>+ROUND(B38+B38*C36,1)</f>
        <v>1491.8</v>
      </c>
      <c r="D38" s="1"/>
      <c r="E38" s="1"/>
    </row>
    <row r="39" spans="1:5" x14ac:dyDescent="0.25">
      <c r="A39" s="9" t="s">
        <v>44</v>
      </c>
      <c r="B39" s="11">
        <v>1510.1</v>
      </c>
      <c r="C39" s="11">
        <f>+ROUND(B39+B39*C36,1)</f>
        <v>1558.4</v>
      </c>
      <c r="D39" s="1"/>
    </row>
    <row r="40" spans="1:5" x14ac:dyDescent="0.25">
      <c r="A40" s="7"/>
    </row>
    <row r="41" spans="1:5" x14ac:dyDescent="0.25">
      <c r="A41" s="7" t="s">
        <v>50</v>
      </c>
      <c r="B41" s="16">
        <v>2018</v>
      </c>
      <c r="C41" s="26" t="s">
        <v>54</v>
      </c>
      <c r="D41" s="16" t="s">
        <v>55</v>
      </c>
      <c r="E41" s="26" t="s">
        <v>55</v>
      </c>
    </row>
    <row r="42" spans="1:5" x14ac:dyDescent="0.25">
      <c r="A42" s="15" t="s">
        <v>51</v>
      </c>
      <c r="B42" s="11">
        <v>20</v>
      </c>
      <c r="C42" s="11">
        <f>+ROUND(B42+B42*$C$5,1)</f>
        <v>20.6</v>
      </c>
      <c r="D42" s="17">
        <v>10</v>
      </c>
      <c r="E42" s="11">
        <f>+ROUND(D42+D42*$C$5,1)</f>
        <v>10.3</v>
      </c>
    </row>
    <row r="43" spans="1:5" x14ac:dyDescent="0.25">
      <c r="A43" s="15" t="s">
        <v>52</v>
      </c>
      <c r="B43" s="11">
        <v>30</v>
      </c>
      <c r="C43" s="11">
        <f t="shared" ref="C43:C44" si="0">+ROUND(B43+B43*$C$5,1)</f>
        <v>31</v>
      </c>
      <c r="D43" s="17">
        <v>30</v>
      </c>
      <c r="E43" s="11">
        <f t="shared" ref="E43:E44" si="1">+ROUND(D43+D43*$C$5,1)</f>
        <v>31</v>
      </c>
    </row>
    <row r="44" spans="1:5" x14ac:dyDescent="0.25">
      <c r="A44" s="15" t="s">
        <v>53</v>
      </c>
      <c r="B44" s="11">
        <v>50</v>
      </c>
      <c r="C44" s="11">
        <f t="shared" si="0"/>
        <v>51.6</v>
      </c>
      <c r="D44" s="17">
        <v>50</v>
      </c>
      <c r="E44" s="11">
        <f t="shared" si="1"/>
        <v>51.6</v>
      </c>
    </row>
    <row r="46" spans="1:5" ht="15.75" x14ac:dyDescent="0.25">
      <c r="B46" s="10">
        <v>2018</v>
      </c>
      <c r="C46" s="13">
        <v>2019</v>
      </c>
    </row>
    <row r="47" spans="1:5" ht="33.75" x14ac:dyDescent="0.25">
      <c r="A47" s="7" t="s">
        <v>49</v>
      </c>
      <c r="B47" s="6" t="s">
        <v>58</v>
      </c>
      <c r="C47" s="12" t="s">
        <v>56</v>
      </c>
    </row>
    <row r="48" spans="1:5" x14ac:dyDescent="0.25">
      <c r="A48" s="4" t="s">
        <v>39</v>
      </c>
      <c r="B48" s="11">
        <v>612.9</v>
      </c>
      <c r="C48" s="11">
        <f>ROUND(B48+B48*3.2/100+100,1)</f>
        <v>732.5</v>
      </c>
    </row>
    <row r="49" spans="1:3" x14ac:dyDescent="0.25">
      <c r="A49" s="4" t="s">
        <v>40</v>
      </c>
      <c r="B49" s="11">
        <v>805.2</v>
      </c>
      <c r="C49" s="11">
        <f>ROUND(B49+B49*3.2/100+100,1)</f>
        <v>931</v>
      </c>
    </row>
    <row r="50" spans="1:3" x14ac:dyDescent="0.25">
      <c r="A50" s="4" t="s">
        <v>41</v>
      </c>
      <c r="B50" s="11">
        <v>975.9</v>
      </c>
      <c r="C50" s="11">
        <f>ROUND(B50+B50*3.2/100+100,1)</f>
        <v>1107.0999999999999</v>
      </c>
    </row>
    <row r="51" spans="1:3" x14ac:dyDescent="0.25">
      <c r="A51" s="4" t="s">
        <v>42</v>
      </c>
      <c r="B51" s="11">
        <v>1305.3</v>
      </c>
      <c r="C51" s="11">
        <f>ROUND(B51+B51*3.2/100+100,1)</f>
        <v>1447.1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Gehaltstabelle 2019</vt:lpstr>
      <vt:lpstr>Zulagen und Zuschläge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Marschitz</dc:creator>
  <cp:lastModifiedBy>Install</cp:lastModifiedBy>
  <cp:lastPrinted>2019-02-20T15:07:56Z</cp:lastPrinted>
  <dcterms:created xsi:type="dcterms:W3CDTF">2018-02-26T10:41:31Z</dcterms:created>
  <dcterms:modified xsi:type="dcterms:W3CDTF">2019-08-23T11:46:00Z</dcterms:modified>
</cp:coreProperties>
</file>